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여름철 수산물 위생·안전관리 관련 분석 소모품 구매(긴급, 52품목)\게시용\"/>
    </mc:Choice>
  </mc:AlternateContent>
  <bookViews>
    <workbookView xWindow="90" yWindow="90" windowWidth="13695" windowHeight="12735"/>
  </bookViews>
  <sheets>
    <sheet name="구매" sheetId="1" r:id="rId1"/>
  </sheets>
  <definedNames>
    <definedName name="_xlnm._FilterDatabase" localSheetId="0" hidden="1">구매!$A$3:$F$3</definedName>
    <definedName name="_xlnm.Print_Area" localSheetId="0">구매!$A$1:$F$56</definedName>
    <definedName name="_xlnm.Print_Titles" localSheetId="0">구매!$3:$3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D56" i="1" l="1"/>
  <c r="A5" i="1" l="1"/>
  <c r="A4" i="1"/>
</calcChain>
</file>

<file path=xl/sharedStrings.xml><?xml version="1.0" encoding="utf-8"?>
<sst xmlns="http://schemas.openxmlformats.org/spreadsheetml/2006/main" count="216" uniqueCount="117">
  <si>
    <t>번호</t>
    <phoneticPr fontId="4" type="noConversion"/>
  </si>
  <si>
    <t>규    격</t>
    <phoneticPr fontId="4" type="noConversion"/>
  </si>
  <si>
    <t>수 량</t>
    <phoneticPr fontId="4" type="noConversion"/>
  </si>
  <si>
    <t>품    명</t>
    <phoneticPr fontId="4" type="noConversion"/>
  </si>
  <si>
    <t>단위</t>
    <phoneticPr fontId="3" type="noConversion"/>
  </si>
  <si>
    <t>ea</t>
  </si>
  <si>
    <t>box</t>
  </si>
  <si>
    <t>분 야</t>
    <phoneticPr fontId="12" type="noConversion"/>
  </si>
  <si>
    <t>TCBS agar</t>
  </si>
  <si>
    <t>기타소모품(검사)</t>
  </si>
  <si>
    <t>미생물</t>
  </si>
  <si>
    <t xml:space="preserve">                                합        계</t>
    <phoneticPr fontId="12" type="noConversion"/>
  </si>
  <si>
    <t xml:space="preserve">1566b Oyster Tissue </t>
  </si>
  <si>
    <t>pk</t>
  </si>
  <si>
    <t>VITEK GN ID Card</t>
  </si>
  <si>
    <t>공통</t>
  </si>
  <si>
    <t>Stainless-steel wire rack</t>
    <phoneticPr fontId="12" type="noConversion"/>
  </si>
  <si>
    <t>스토마커 백랙</t>
    <phoneticPr fontId="12" type="noConversion"/>
  </si>
  <si>
    <t>YL Science, JLS-1044, W381XH370, 4000ml</t>
    <phoneticPr fontId="12" type="noConversion"/>
  </si>
  <si>
    <t>mCPC 완전 배지</t>
    <phoneticPr fontId="12" type="noConversion"/>
  </si>
  <si>
    <t>Alkaline Peptone Water</t>
    <phoneticPr fontId="12" type="noConversion"/>
  </si>
  <si>
    <t>Merk, 1.01800.0500, 500g</t>
    <phoneticPr fontId="12" type="noConversion"/>
  </si>
  <si>
    <t>LIM(Lysine Indole Motility) 
Semi-Solid</t>
    <phoneticPr fontId="12" type="noConversion"/>
  </si>
  <si>
    <t>Glass Test tube</t>
    <phoneticPr fontId="12" type="noConversion"/>
  </si>
  <si>
    <t>Bacti-Cap</t>
    <phoneticPr fontId="12" type="noConversion"/>
  </si>
  <si>
    <t>애큐리서치코리아, 0200050, ø15 500/pk</t>
    <phoneticPr fontId="12" type="noConversion"/>
  </si>
  <si>
    <t>애큐리서치코리아, 0200060, ø18, 500/pk</t>
    <phoneticPr fontId="12" type="noConversion"/>
  </si>
  <si>
    <t xml:space="preserve">PH 미터기 센서 </t>
    <phoneticPr fontId="12" type="noConversion"/>
  </si>
  <si>
    <t>toledo, Inlab EXPERT Pro-ISM, 30014096</t>
    <phoneticPr fontId="12" type="noConversion"/>
  </si>
  <si>
    <t xml:space="preserve">Camera </t>
    <phoneticPr fontId="12" type="noConversion"/>
  </si>
  <si>
    <t xml:space="preserve">Canon, SX740HS </t>
    <phoneticPr fontId="12" type="noConversion"/>
  </si>
  <si>
    <t>Perfringens(TSC) Selective supplement B</t>
  </si>
  <si>
    <t>Oxoid, SR0088E, 10vial/pk, pk</t>
    <phoneticPr fontId="12" type="noConversion"/>
  </si>
  <si>
    <t>Standard kit</t>
    <phoneticPr fontId="12" type="noConversion"/>
  </si>
  <si>
    <t xml:space="preserve">3M Petrifilm, 대장균/대장균군 </t>
    <phoneticPr fontId="12" type="noConversion"/>
  </si>
  <si>
    <t>Count plate 6414, 3M, 1000 Per case</t>
    <phoneticPr fontId="12" type="noConversion"/>
  </si>
  <si>
    <t>멸균생리식염수(SALINE)</t>
    <phoneticPr fontId="12" type="noConversion"/>
  </si>
  <si>
    <t>TU9031, 완제배지, 식품공전규격 이상, 225ml, 20BTLS/BOX</t>
    <phoneticPr fontId="12" type="noConversion"/>
  </si>
  <si>
    <t>Buffered peptone water</t>
    <phoneticPr fontId="12" type="noConversion"/>
  </si>
  <si>
    <t>TU6181, 완제배지, 식품공전규격 이상, 225ml, 20BOTLS/BOX</t>
    <phoneticPr fontId="12" type="noConversion"/>
  </si>
  <si>
    <t>Disposable spoon</t>
    <phoneticPr fontId="12" type="noConversion"/>
  </si>
  <si>
    <t>다산과학, S16-100-209, 6265046, sterilized 10ml, 100/pk</t>
    <phoneticPr fontId="12" type="noConversion"/>
  </si>
  <si>
    <t xml:space="preserve"> 피펫에이드</t>
    <phoneticPr fontId="12" type="noConversion"/>
  </si>
  <si>
    <t>eppendorf easypet3, 4430 000 018</t>
    <phoneticPr fontId="12" type="noConversion"/>
  </si>
  <si>
    <t>Serological pipets 10ml</t>
    <phoneticPr fontId="12" type="noConversion"/>
  </si>
  <si>
    <t>Corning, 10ml, sterile, 4101 200/case</t>
    <phoneticPr fontId="12" type="noConversion"/>
  </si>
  <si>
    <t>Serological pipets 25ml</t>
    <phoneticPr fontId="12" type="noConversion"/>
  </si>
  <si>
    <t>Corning, 25ml, sterile, 4251 200/case</t>
    <phoneticPr fontId="12" type="noConversion"/>
  </si>
  <si>
    <t>case</t>
  </si>
  <si>
    <t>Dispenser</t>
    <phoneticPr fontId="12" type="noConversion"/>
  </si>
  <si>
    <t>GLS80 Lab Bottle</t>
    <phoneticPr fontId="12" type="noConversion"/>
  </si>
  <si>
    <t>Duran, 21860695, 3.5L</t>
    <phoneticPr fontId="12" type="noConversion"/>
  </si>
  <si>
    <t>BB-P2202, 완제배지, 50/box</t>
  </si>
  <si>
    <t>15ml Glass tube</t>
  </si>
  <si>
    <t>PYREX, corning 99445-16X, 16 x 125 mm, 250ea/pk</t>
  </si>
  <si>
    <t>TLC Silica gel 60 F254</t>
  </si>
  <si>
    <t>Merck, 1.05554.0001, 20 x 20cm, aluminium support, 25 units/pk</t>
  </si>
  <si>
    <t>수술복 상하세트(여)</t>
    <phoneticPr fontId="19" type="noConversion"/>
  </si>
  <si>
    <t>수술복 상하세트(남)</t>
    <phoneticPr fontId="19" type="noConversion"/>
  </si>
  <si>
    <t>크루넥 긴팔티셔츠</t>
    <phoneticPr fontId="19" type="noConversion"/>
  </si>
  <si>
    <t xml:space="preserve">굿유니폼, 에비슨509 모던네이비 </t>
    <phoneticPr fontId="19" type="noConversion"/>
  </si>
  <si>
    <t>굿유니폼, 굿히트 크루넥 블랙</t>
    <phoneticPr fontId="19" type="noConversion"/>
  </si>
  <si>
    <t>Fitting Teflon Hex</t>
    <phoneticPr fontId="19" type="noConversion"/>
  </si>
  <si>
    <t>FMS, CLTF-FIT-000, Fitting Teflon Hex Classical Teflon Column</t>
    <phoneticPr fontId="19" type="noConversion"/>
  </si>
  <si>
    <t>Glass sample vials with cap</t>
    <phoneticPr fontId="19" type="noConversion"/>
  </si>
  <si>
    <t>FMS, 15ml, TUBE-CEN-015</t>
    <phoneticPr fontId="19" type="noConversion"/>
  </si>
  <si>
    <t>RF Lamp</t>
    <phoneticPr fontId="19" type="noConversion"/>
  </si>
  <si>
    <t>Histamine</t>
    <phoneticPr fontId="12" type="noConversion"/>
  </si>
  <si>
    <t xml:space="preserve">SPEXCertiPrep, S4765, 1000uL/mL in methanol </t>
    <phoneticPr fontId="12" type="noConversion"/>
  </si>
  <si>
    <t>Silicon O-ring</t>
    <phoneticPr fontId="12" type="noConversion"/>
  </si>
  <si>
    <t>15-Positions Teflon Rack</t>
    <phoneticPr fontId="19" type="noConversion"/>
  </si>
  <si>
    <t>TFM Contaner</t>
    <phoneticPr fontId="19" type="noConversion"/>
  </si>
  <si>
    <t>테크톤, CL-10, TFM 1L-Contaner</t>
    <phoneticPr fontId="19" type="noConversion"/>
  </si>
  <si>
    <t>22%-Sulfuric Acid impregnated Silica Gel, Dioxin</t>
  </si>
  <si>
    <t>44%-Sulfuric Acid impregnated Silica Gel, Dioxin</t>
  </si>
  <si>
    <t>GC/MS Filament</t>
    <phoneticPr fontId="12" type="noConversion"/>
  </si>
  <si>
    <t>MBP-D7</t>
  </si>
  <si>
    <t>Wellington laboratories, 5ppm, 1.2ml in nonane, Mass-Labelled PCB Congener Solution/Mixture</t>
  </si>
  <si>
    <t>methylmercury chloride</t>
  </si>
  <si>
    <t>Thermo Alfa Aesar, 033553.AA, 
5ml</t>
    <phoneticPr fontId="12" type="noConversion"/>
  </si>
  <si>
    <t>VITEK GP ID Card</t>
  </si>
  <si>
    <t>Bond Elut Florisil (FL) cartridge</t>
  </si>
  <si>
    <t>Agilent, 12256014, 1g, 6ml, 30/pk</t>
  </si>
  <si>
    <t>Chloramphenicol 10 μg/mL in Acetonitrile</t>
  </si>
  <si>
    <t>Dr. Ehrenstorfer DRE-L11120000AL    CAS No. 56-75-7</t>
  </si>
  <si>
    <t>3M filter bag</t>
  </si>
  <si>
    <t>3M, 1930FW 19*30cm,  1620ml, 250ea/box</t>
  </si>
  <si>
    <t>Baird-Parker agar(BREYA)</t>
  </si>
  <si>
    <t>MO4000A, 완제배지, 50plates/box</t>
  </si>
  <si>
    <t>chrom agar vibrio</t>
  </si>
  <si>
    <t>CHROMagar, VB912, 5000ml</t>
  </si>
  <si>
    <t>Whirl-Pak</t>
  </si>
  <si>
    <t>Nasco, BO1446WA, 3637ml, 25.4*50.8, 500/box</t>
  </si>
  <si>
    <t>PowerCheck Vibrio cholerae Real-time PCR kit</t>
  </si>
  <si>
    <t>PowerCheck Vibrio parahaemolyticus Real-time PCR kit</t>
  </si>
  <si>
    <t>3M Petrifilm YM(효모, 곰팡이)</t>
  </si>
  <si>
    <t>Count plate 6417, 3M, 1000 Per case</t>
  </si>
  <si>
    <t xml:space="preserve"> identification of Gram-positive bacteria, Ref 21342, biomerieux, 20ea/box</t>
    <phoneticPr fontId="12" type="noConversion"/>
  </si>
  <si>
    <t>WAKO, 194-11621, 100g, Dioxin level 이상</t>
    <phoneticPr fontId="12" type="noConversion"/>
  </si>
  <si>
    <t>WAKO, 191-11631, 100g, Dioxin level 이상</t>
    <phoneticPr fontId="12" type="noConversion"/>
  </si>
  <si>
    <t>테크톤, L-1000S, Silicon O-ring for TFM Container</t>
    <phoneticPr fontId="12" type="noConversion"/>
  </si>
  <si>
    <t xml:space="preserve"> identification of Gram-negative bacilli, Ref 21341, biomerieux, 20ea/box</t>
    <phoneticPr fontId="12" type="noConversion"/>
  </si>
  <si>
    <t>대한과학, , SL.Ra7010, 90mm petri Dishes X 3places</t>
    <phoneticPr fontId="12" type="noConversion"/>
  </si>
  <si>
    <t>MB cell, MB-C0808-P50, 50 plates/box</t>
    <phoneticPr fontId="12" type="noConversion"/>
  </si>
  <si>
    <t>MB cell, MB-L1384, 500g</t>
    <phoneticPr fontId="12" type="noConversion"/>
  </si>
  <si>
    <t>DAIHAN, DH.Tub2.15150, 15ml, ø15xh150mm,100/pk</t>
    <phoneticPr fontId="12" type="noConversion"/>
  </si>
  <si>
    <t>DAIHAN, DH.Tub2.18150, 15ml, ø18xh150mm,100/pk</t>
    <phoneticPr fontId="12" type="noConversion"/>
  </si>
  <si>
    <t>DensiCheck plus, AK8141, 3stndards,
 1 blank, 21255</t>
    <phoneticPr fontId="12" type="noConversion"/>
  </si>
  <si>
    <t>Brand, 4600171, 10-100ml, with Recirculation Valve</t>
    <phoneticPr fontId="12" type="noConversion"/>
  </si>
  <si>
    <t xml:space="preserve">굿유니폼,  캠벨510 모던네이비 </t>
    <phoneticPr fontId="19" type="noConversion"/>
  </si>
  <si>
    <t>Shimadzu xenon Lamp for detector RF-20A, 17.5V+-2V, 228-51511-95</t>
    <phoneticPr fontId="19" type="noConversion"/>
  </si>
  <si>
    <t>테크톤, TSC-T, 15-Positions Teflon Rack</t>
    <phoneticPr fontId="19" type="noConversion"/>
  </si>
  <si>
    <t>Agilent technology, G7005-60061, Filament Assembly</t>
    <phoneticPr fontId="12" type="noConversion"/>
  </si>
  <si>
    <t>1566b Oyster Tissue, NIST(National Institude of Standards and Technology), 25g</t>
    <phoneticPr fontId="12" type="noConversion"/>
  </si>
  <si>
    <t>kogen, R0110C, 48 (8 strip X 6)</t>
    <phoneticPr fontId="12" type="noConversion"/>
  </si>
  <si>
    <t>kogen, R0105C, 48 (8 strip X 6)</t>
    <phoneticPr fontId="12" type="noConversion"/>
  </si>
  <si>
    <t xml:space="preserve">물 품 구 매 목 록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</si>
</sst>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2"/>
      <color indexed="8"/>
      <name val="새굴림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새굴림"/>
      <family val="1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b/>
      <sz val="18"/>
      <color indexed="8"/>
      <name val="HY헤드라인M"/>
      <family val="1"/>
      <charset val="129"/>
    </font>
    <font>
      <b/>
      <sz val="10"/>
      <name val="굴림"/>
      <family val="3"/>
      <charset val="129"/>
    </font>
    <font>
      <sz val="10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12"/>
      <name val="바탕체"/>
      <family val="1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0" fontId="9" fillId="2" borderId="1" xfId="5" applyFont="1" applyFill="1" applyBorder="1" applyAlignment="1">
      <alignment horizontal="center" vertical="center" shrinkToFit="1"/>
    </xf>
    <xf numFmtId="0" fontId="2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49" fontId="9" fillId="2" borderId="1" xfId="5" applyNumberFormat="1" applyFont="1" applyFill="1" applyBorder="1" applyAlignment="1">
      <alignment horizontal="center" vertical="center" wrapText="1"/>
    </xf>
    <xf numFmtId="41" fontId="5" fillId="0" borderId="0" xfId="9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shrinkToFit="1"/>
    </xf>
    <xf numFmtId="0" fontId="14" fillId="0" borderId="0" xfId="5" applyFont="1" applyAlignment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16" fillId="0" borderId="1" xfId="5" applyFont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 wrapText="1"/>
    </xf>
    <xf numFmtId="49" fontId="18" fillId="0" borderId="1" xfId="7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20" fillId="0" borderId="0" xfId="5" applyFont="1" applyAlignment="1">
      <alignment vertical="center"/>
    </xf>
    <xf numFmtId="0" fontId="21" fillId="0" borderId="3" xfId="13" applyFont="1" applyFill="1" applyBorder="1" applyAlignment="1">
      <alignment horizontal="center" vertical="center" wrapText="1" shrinkToFit="1"/>
    </xf>
    <xf numFmtId="0" fontId="13" fillId="0" borderId="1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21" fillId="0" borderId="1" xfId="13" applyFont="1" applyFill="1" applyBorder="1" applyAlignment="1">
      <alignment horizontal="center" vertical="center" wrapText="1" shrinkToFit="1"/>
    </xf>
    <xf numFmtId="0" fontId="10" fillId="0" borderId="1" xfId="5" applyFont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8" fillId="0" borderId="0" xfId="5" applyFont="1" applyAlignment="1">
      <alignment horizontal="center" vertical="center" wrapText="1"/>
    </xf>
  </cellXfs>
  <cellStyles count="17">
    <cellStyle name="쉼표 [0]" xfId="9" builtinId="6"/>
    <cellStyle name="쉼표 [0] 11 2 2" xfId="12"/>
    <cellStyle name="쉼표 [0] 2" xfId="1"/>
    <cellStyle name="쉼표 [0] 2 18" xfId="8"/>
    <cellStyle name="쉼표 [0] 3" xfId="2"/>
    <cellStyle name="표준" xfId="0" builtinId="0"/>
    <cellStyle name="표준 10 2 5" xfId="15"/>
    <cellStyle name="표준 10 3 10" xfId="13"/>
    <cellStyle name="표준 2" xfId="3"/>
    <cellStyle name="표준 2 10 2 5 2" xfId="14"/>
    <cellStyle name="표준 2 14" xfId="10"/>
    <cellStyle name="표준 2 2 3 12" xfId="7"/>
    <cellStyle name="표준 2 2 3 12 3" xfId="16"/>
    <cellStyle name="표준 3" xfId="4"/>
    <cellStyle name="표준 4" xfId="5"/>
    <cellStyle name="표준 4 2" xfId="6"/>
    <cellStyle name="표준 5" xfId="1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view="pageBreakPreview" zoomScale="85" zoomScaleNormal="100" zoomScaleSheetLayoutView="85" workbookViewId="0">
      <pane ySplit="3" topLeftCell="A4" activePane="bottomLeft" state="frozenSplit"/>
      <selection pane="bottomLeft" activeCell="D9" sqref="D9"/>
    </sheetView>
  </sheetViews>
  <sheetFormatPr defaultColWidth="9" defaultRowHeight="24" customHeight="1" x14ac:dyDescent="0.3"/>
  <cols>
    <col min="1" max="1" width="5" style="3" customWidth="1"/>
    <col min="2" max="2" width="24.75" style="3" customWidth="1"/>
    <col min="3" max="3" width="30.25" style="3" customWidth="1"/>
    <col min="4" max="4" width="8.375" style="3" customWidth="1"/>
    <col min="5" max="5" width="5" style="3" bestFit="1" customWidth="1"/>
    <col min="6" max="6" width="14.875" style="3" customWidth="1"/>
    <col min="7" max="7" width="4.375" style="2" customWidth="1"/>
    <col min="8" max="16384" width="9" style="2"/>
  </cols>
  <sheetData>
    <row r="1" spans="1:7" s="1" customFormat="1" ht="35.1" customHeight="1" x14ac:dyDescent="0.3">
      <c r="A1" s="28" t="s">
        <v>116</v>
      </c>
      <c r="B1" s="28"/>
      <c r="C1" s="28"/>
      <c r="D1" s="28"/>
      <c r="E1" s="28"/>
      <c r="F1" s="28"/>
    </row>
    <row r="2" spans="1:7" s="1" customFormat="1" ht="15" customHeight="1" x14ac:dyDescent="0.3">
      <c r="A2" s="6"/>
      <c r="B2" s="6"/>
      <c r="C2" s="7"/>
      <c r="D2" s="6"/>
      <c r="E2" s="7"/>
      <c r="F2" s="6"/>
    </row>
    <row r="3" spans="1:7" s="4" customFormat="1" ht="27.75" customHeight="1" x14ac:dyDescent="0.3">
      <c r="A3" s="5" t="s">
        <v>0</v>
      </c>
      <c r="B3" s="5" t="s">
        <v>3</v>
      </c>
      <c r="C3" s="5" t="s">
        <v>1</v>
      </c>
      <c r="D3" s="8" t="s">
        <v>2</v>
      </c>
      <c r="E3" s="5" t="s">
        <v>4</v>
      </c>
      <c r="F3" s="8" t="s">
        <v>7</v>
      </c>
    </row>
    <row r="4" spans="1:7" s="1" customFormat="1" ht="30" customHeight="1" x14ac:dyDescent="0.3">
      <c r="A4" s="11">
        <f>ROW()-3</f>
        <v>1</v>
      </c>
      <c r="B4" s="10" t="s">
        <v>16</v>
      </c>
      <c r="C4" s="10" t="s">
        <v>102</v>
      </c>
      <c r="D4" s="11">
        <v>4</v>
      </c>
      <c r="E4" s="11" t="s">
        <v>5</v>
      </c>
      <c r="F4" s="13" t="s">
        <v>10</v>
      </c>
      <c r="G4" s="9"/>
    </row>
    <row r="5" spans="1:7" s="1" customFormat="1" ht="30" customHeight="1" x14ac:dyDescent="0.3">
      <c r="A5" s="11">
        <f t="shared" ref="A5:A55" si="0">ROW()-3</f>
        <v>2</v>
      </c>
      <c r="B5" s="17" t="s">
        <v>17</v>
      </c>
      <c r="C5" s="17" t="s">
        <v>18</v>
      </c>
      <c r="D5" s="20">
        <v>3</v>
      </c>
      <c r="E5" s="11" t="s">
        <v>5</v>
      </c>
      <c r="F5" s="13" t="s">
        <v>10</v>
      </c>
      <c r="G5" s="9"/>
    </row>
    <row r="6" spans="1:7" s="1" customFormat="1" ht="30" customHeight="1" x14ac:dyDescent="0.3">
      <c r="A6" s="11">
        <f t="shared" si="0"/>
        <v>3</v>
      </c>
      <c r="B6" s="17" t="s">
        <v>19</v>
      </c>
      <c r="C6" s="21" t="s">
        <v>103</v>
      </c>
      <c r="D6" s="20">
        <v>4</v>
      </c>
      <c r="E6" s="11" t="s">
        <v>6</v>
      </c>
      <c r="F6" s="13" t="s">
        <v>10</v>
      </c>
      <c r="G6" s="9"/>
    </row>
    <row r="7" spans="1:7" s="1" customFormat="1" ht="30" customHeight="1" x14ac:dyDescent="0.3">
      <c r="A7" s="11">
        <f t="shared" si="0"/>
        <v>4</v>
      </c>
      <c r="B7" s="17" t="s">
        <v>20</v>
      </c>
      <c r="C7" s="17" t="s">
        <v>21</v>
      </c>
      <c r="D7" s="20">
        <v>2</v>
      </c>
      <c r="E7" s="11" t="s">
        <v>5</v>
      </c>
      <c r="F7" s="13" t="s">
        <v>10</v>
      </c>
      <c r="G7" s="9"/>
    </row>
    <row r="8" spans="1:7" s="1" customFormat="1" ht="30" customHeight="1" x14ac:dyDescent="0.3">
      <c r="A8" s="11">
        <f t="shared" si="0"/>
        <v>5</v>
      </c>
      <c r="B8" s="17" t="s">
        <v>22</v>
      </c>
      <c r="C8" s="17" t="s">
        <v>104</v>
      </c>
      <c r="D8" s="20">
        <v>1</v>
      </c>
      <c r="E8" s="11" t="s">
        <v>5</v>
      </c>
      <c r="F8" s="13" t="s">
        <v>10</v>
      </c>
    </row>
    <row r="9" spans="1:7" ht="30" customHeight="1" x14ac:dyDescent="0.3">
      <c r="A9" s="11">
        <f t="shared" si="0"/>
        <v>6</v>
      </c>
      <c r="B9" s="17" t="s">
        <v>23</v>
      </c>
      <c r="C9" s="17" t="s">
        <v>105</v>
      </c>
      <c r="D9" s="20">
        <v>5</v>
      </c>
      <c r="E9" s="11" t="s">
        <v>13</v>
      </c>
      <c r="F9" s="13" t="s">
        <v>10</v>
      </c>
    </row>
    <row r="10" spans="1:7" ht="30" customHeight="1" x14ac:dyDescent="0.3">
      <c r="A10" s="11">
        <f t="shared" si="0"/>
        <v>7</v>
      </c>
      <c r="B10" s="17" t="s">
        <v>23</v>
      </c>
      <c r="C10" s="17" t="s">
        <v>106</v>
      </c>
      <c r="D10" s="20">
        <v>5</v>
      </c>
      <c r="E10" s="11" t="s">
        <v>13</v>
      </c>
      <c r="F10" s="13" t="s">
        <v>10</v>
      </c>
    </row>
    <row r="11" spans="1:7" ht="30" customHeight="1" x14ac:dyDescent="0.3">
      <c r="A11" s="11">
        <f t="shared" si="0"/>
        <v>8</v>
      </c>
      <c r="B11" s="15" t="s">
        <v>24</v>
      </c>
      <c r="C11" s="16" t="s">
        <v>25</v>
      </c>
      <c r="D11" s="20">
        <v>1</v>
      </c>
      <c r="E11" s="11" t="s">
        <v>13</v>
      </c>
      <c r="F11" s="13" t="s">
        <v>10</v>
      </c>
    </row>
    <row r="12" spans="1:7" ht="30" customHeight="1" x14ac:dyDescent="0.3">
      <c r="A12" s="11">
        <f t="shared" si="0"/>
        <v>9</v>
      </c>
      <c r="B12" s="15" t="s">
        <v>24</v>
      </c>
      <c r="C12" s="16" t="s">
        <v>26</v>
      </c>
      <c r="D12" s="20">
        <v>1</v>
      </c>
      <c r="E12" s="11" t="s">
        <v>13</v>
      </c>
      <c r="F12" s="13" t="s">
        <v>10</v>
      </c>
    </row>
    <row r="13" spans="1:7" ht="30" customHeight="1" x14ac:dyDescent="0.3">
      <c r="A13" s="11">
        <f t="shared" si="0"/>
        <v>10</v>
      </c>
      <c r="B13" s="17" t="s">
        <v>27</v>
      </c>
      <c r="C13" s="17" t="s">
        <v>28</v>
      </c>
      <c r="D13" s="20">
        <v>1</v>
      </c>
      <c r="E13" s="11" t="s">
        <v>5</v>
      </c>
      <c r="F13" s="13" t="s">
        <v>10</v>
      </c>
    </row>
    <row r="14" spans="1:7" ht="30" customHeight="1" x14ac:dyDescent="0.3">
      <c r="A14" s="11">
        <f t="shared" si="0"/>
        <v>11</v>
      </c>
      <c r="B14" s="10" t="s">
        <v>29</v>
      </c>
      <c r="C14" s="10" t="s">
        <v>30</v>
      </c>
      <c r="D14" s="20">
        <v>1</v>
      </c>
      <c r="E14" s="11" t="s">
        <v>5</v>
      </c>
      <c r="F14" s="13" t="s">
        <v>10</v>
      </c>
    </row>
    <row r="15" spans="1:7" ht="30" customHeight="1" x14ac:dyDescent="0.3">
      <c r="A15" s="11">
        <f t="shared" si="0"/>
        <v>12</v>
      </c>
      <c r="B15" s="15" t="s">
        <v>31</v>
      </c>
      <c r="C15" s="16" t="s">
        <v>32</v>
      </c>
      <c r="D15" s="20">
        <v>2</v>
      </c>
      <c r="E15" s="11" t="s">
        <v>5</v>
      </c>
      <c r="F15" s="13" t="s">
        <v>10</v>
      </c>
    </row>
    <row r="16" spans="1:7" ht="30" customHeight="1" x14ac:dyDescent="0.3">
      <c r="A16" s="11">
        <f t="shared" si="0"/>
        <v>13</v>
      </c>
      <c r="B16" s="10" t="s">
        <v>33</v>
      </c>
      <c r="C16" s="10" t="s">
        <v>107</v>
      </c>
      <c r="D16" s="20">
        <v>1</v>
      </c>
      <c r="E16" s="11" t="s">
        <v>5</v>
      </c>
      <c r="F16" s="13" t="s">
        <v>10</v>
      </c>
    </row>
    <row r="17" spans="1:7" ht="30" customHeight="1" x14ac:dyDescent="0.3">
      <c r="A17" s="11">
        <f t="shared" si="0"/>
        <v>14</v>
      </c>
      <c r="B17" s="15" t="s">
        <v>34</v>
      </c>
      <c r="C17" s="16" t="s">
        <v>35</v>
      </c>
      <c r="D17" s="22">
        <v>3</v>
      </c>
      <c r="E17" s="11" t="s">
        <v>48</v>
      </c>
      <c r="F17" s="13" t="s">
        <v>10</v>
      </c>
    </row>
    <row r="18" spans="1:7" ht="30" customHeight="1" x14ac:dyDescent="0.3">
      <c r="A18" s="11">
        <f t="shared" si="0"/>
        <v>15</v>
      </c>
      <c r="B18" s="23" t="s">
        <v>36</v>
      </c>
      <c r="C18" s="16" t="s">
        <v>37</v>
      </c>
      <c r="D18" s="11">
        <v>4</v>
      </c>
      <c r="E18" s="11" t="s">
        <v>6</v>
      </c>
      <c r="F18" s="13" t="s">
        <v>10</v>
      </c>
      <c r="G18" s="12"/>
    </row>
    <row r="19" spans="1:7" ht="30" customHeight="1" x14ac:dyDescent="0.3">
      <c r="A19" s="11">
        <f t="shared" si="0"/>
        <v>16</v>
      </c>
      <c r="B19" s="15" t="s">
        <v>38</v>
      </c>
      <c r="C19" s="16" t="s">
        <v>39</v>
      </c>
      <c r="D19" s="11">
        <v>2</v>
      </c>
      <c r="E19" s="11" t="s">
        <v>6</v>
      </c>
      <c r="F19" s="13" t="s">
        <v>10</v>
      </c>
      <c r="G19" s="12"/>
    </row>
    <row r="20" spans="1:7" ht="30" customHeight="1" x14ac:dyDescent="0.3">
      <c r="A20" s="11">
        <f t="shared" si="0"/>
        <v>17</v>
      </c>
      <c r="B20" s="10" t="s">
        <v>40</v>
      </c>
      <c r="C20" s="10" t="s">
        <v>41</v>
      </c>
      <c r="D20" s="11">
        <v>3</v>
      </c>
      <c r="E20" s="11" t="s">
        <v>13</v>
      </c>
      <c r="F20" s="13" t="s">
        <v>10</v>
      </c>
    </row>
    <row r="21" spans="1:7" ht="30" customHeight="1" x14ac:dyDescent="0.3">
      <c r="A21" s="11">
        <f t="shared" si="0"/>
        <v>18</v>
      </c>
      <c r="B21" s="10" t="s">
        <v>42</v>
      </c>
      <c r="C21" s="10" t="s">
        <v>43</v>
      </c>
      <c r="D21" s="11">
        <v>2</v>
      </c>
      <c r="E21" s="11" t="s">
        <v>5</v>
      </c>
      <c r="F21" s="13" t="s">
        <v>10</v>
      </c>
    </row>
    <row r="22" spans="1:7" ht="30" customHeight="1" x14ac:dyDescent="0.3">
      <c r="A22" s="11">
        <f t="shared" si="0"/>
        <v>19</v>
      </c>
      <c r="B22" s="10" t="s">
        <v>44</v>
      </c>
      <c r="C22" s="10" t="s">
        <v>45</v>
      </c>
      <c r="D22" s="11">
        <v>3</v>
      </c>
      <c r="E22" s="11" t="s">
        <v>48</v>
      </c>
      <c r="F22" s="13" t="s">
        <v>10</v>
      </c>
    </row>
    <row r="23" spans="1:7" ht="30" customHeight="1" x14ac:dyDescent="0.3">
      <c r="A23" s="11">
        <f t="shared" si="0"/>
        <v>20</v>
      </c>
      <c r="B23" s="10" t="s">
        <v>46</v>
      </c>
      <c r="C23" s="10" t="s">
        <v>47</v>
      </c>
      <c r="D23" s="11">
        <v>1</v>
      </c>
      <c r="E23" s="11" t="s">
        <v>48</v>
      </c>
      <c r="F23" s="13" t="s">
        <v>10</v>
      </c>
    </row>
    <row r="24" spans="1:7" ht="30" customHeight="1" x14ac:dyDescent="0.3">
      <c r="A24" s="11">
        <f t="shared" si="0"/>
        <v>21</v>
      </c>
      <c r="B24" s="15" t="s">
        <v>14</v>
      </c>
      <c r="C24" s="16" t="s">
        <v>101</v>
      </c>
      <c r="D24" s="11">
        <v>4</v>
      </c>
      <c r="E24" s="11" t="s">
        <v>6</v>
      </c>
      <c r="F24" s="13" t="s">
        <v>10</v>
      </c>
    </row>
    <row r="25" spans="1:7" ht="30" customHeight="1" x14ac:dyDescent="0.3">
      <c r="A25" s="11">
        <f t="shared" si="0"/>
        <v>22</v>
      </c>
      <c r="B25" s="10" t="s">
        <v>49</v>
      </c>
      <c r="C25" s="10" t="s">
        <v>108</v>
      </c>
      <c r="D25" s="11">
        <v>2</v>
      </c>
      <c r="E25" s="11" t="s">
        <v>5</v>
      </c>
      <c r="F25" s="13" t="s">
        <v>10</v>
      </c>
    </row>
    <row r="26" spans="1:7" ht="30" customHeight="1" x14ac:dyDescent="0.3">
      <c r="A26" s="11">
        <f t="shared" si="0"/>
        <v>23</v>
      </c>
      <c r="B26" s="10" t="s">
        <v>50</v>
      </c>
      <c r="C26" s="10" t="s">
        <v>51</v>
      </c>
      <c r="D26" s="11">
        <v>3</v>
      </c>
      <c r="E26" s="11" t="s">
        <v>5</v>
      </c>
      <c r="F26" s="13" t="s">
        <v>10</v>
      </c>
    </row>
    <row r="27" spans="1:7" ht="30" customHeight="1" x14ac:dyDescent="0.3">
      <c r="A27" s="11">
        <f t="shared" si="0"/>
        <v>24</v>
      </c>
      <c r="B27" s="10" t="s">
        <v>8</v>
      </c>
      <c r="C27" s="10" t="s">
        <v>52</v>
      </c>
      <c r="D27" s="11">
        <v>2</v>
      </c>
      <c r="E27" s="11" t="s">
        <v>6</v>
      </c>
      <c r="F27" s="13" t="s">
        <v>10</v>
      </c>
    </row>
    <row r="28" spans="1:7" ht="30" customHeight="1" x14ac:dyDescent="0.3">
      <c r="A28" s="11">
        <f t="shared" si="0"/>
        <v>25</v>
      </c>
      <c r="B28" s="17" t="s">
        <v>53</v>
      </c>
      <c r="C28" s="10" t="s">
        <v>54</v>
      </c>
      <c r="D28" s="11">
        <v>4</v>
      </c>
      <c r="E28" s="11" t="s">
        <v>13</v>
      </c>
      <c r="F28" s="13" t="s">
        <v>9</v>
      </c>
    </row>
    <row r="29" spans="1:7" ht="30" customHeight="1" x14ac:dyDescent="0.3">
      <c r="A29" s="11">
        <f t="shared" si="0"/>
        <v>26</v>
      </c>
      <c r="B29" s="10" t="s">
        <v>55</v>
      </c>
      <c r="C29" s="10" t="s">
        <v>56</v>
      </c>
      <c r="D29" s="11">
        <v>2</v>
      </c>
      <c r="E29" s="11" t="s">
        <v>13</v>
      </c>
      <c r="F29" s="13" t="s">
        <v>9</v>
      </c>
    </row>
    <row r="30" spans="1:7" ht="30" customHeight="1" x14ac:dyDescent="0.3">
      <c r="A30" s="11">
        <f t="shared" si="0"/>
        <v>27</v>
      </c>
      <c r="B30" s="10" t="s">
        <v>57</v>
      </c>
      <c r="C30" s="10" t="s">
        <v>60</v>
      </c>
      <c r="D30" s="11">
        <v>6</v>
      </c>
      <c r="E30" s="11" t="s">
        <v>5</v>
      </c>
      <c r="F30" s="13" t="s">
        <v>15</v>
      </c>
    </row>
    <row r="31" spans="1:7" ht="30" customHeight="1" x14ac:dyDescent="0.3">
      <c r="A31" s="11">
        <f t="shared" si="0"/>
        <v>28</v>
      </c>
      <c r="B31" s="10" t="s">
        <v>58</v>
      </c>
      <c r="C31" s="10" t="s">
        <v>109</v>
      </c>
      <c r="D31" s="11">
        <v>4</v>
      </c>
      <c r="E31" s="11" t="s">
        <v>5</v>
      </c>
      <c r="F31" s="13" t="s">
        <v>15</v>
      </c>
    </row>
    <row r="32" spans="1:7" ht="30" customHeight="1" x14ac:dyDescent="0.3">
      <c r="A32" s="11">
        <f t="shared" si="0"/>
        <v>29</v>
      </c>
      <c r="B32" s="10" t="s">
        <v>59</v>
      </c>
      <c r="C32" s="10" t="s">
        <v>61</v>
      </c>
      <c r="D32" s="11">
        <v>22</v>
      </c>
      <c r="E32" s="11" t="s">
        <v>5</v>
      </c>
      <c r="F32" s="13" t="s">
        <v>15</v>
      </c>
    </row>
    <row r="33" spans="1:6" ht="30" customHeight="1" x14ac:dyDescent="0.3">
      <c r="A33" s="11">
        <f t="shared" si="0"/>
        <v>30</v>
      </c>
      <c r="B33" s="24" t="s">
        <v>62</v>
      </c>
      <c r="C33" s="10" t="s">
        <v>63</v>
      </c>
      <c r="D33" s="11">
        <v>8</v>
      </c>
      <c r="E33" s="11" t="s">
        <v>5</v>
      </c>
      <c r="F33" s="13" t="s">
        <v>9</v>
      </c>
    </row>
    <row r="34" spans="1:6" ht="30" customHeight="1" x14ac:dyDescent="0.3">
      <c r="A34" s="11">
        <f t="shared" si="0"/>
        <v>31</v>
      </c>
      <c r="B34" s="24" t="s">
        <v>64</v>
      </c>
      <c r="C34" s="10" t="s">
        <v>65</v>
      </c>
      <c r="D34" s="11">
        <v>20</v>
      </c>
      <c r="E34" s="11" t="s">
        <v>5</v>
      </c>
      <c r="F34" s="13" t="s">
        <v>9</v>
      </c>
    </row>
    <row r="35" spans="1:6" ht="30" customHeight="1" x14ac:dyDescent="0.3">
      <c r="A35" s="11">
        <f t="shared" si="0"/>
        <v>32</v>
      </c>
      <c r="B35" s="24" t="s">
        <v>66</v>
      </c>
      <c r="C35" s="10" t="s">
        <v>110</v>
      </c>
      <c r="D35" s="11">
        <v>1</v>
      </c>
      <c r="E35" s="11" t="s">
        <v>5</v>
      </c>
      <c r="F35" s="13" t="s">
        <v>9</v>
      </c>
    </row>
    <row r="36" spans="1:6" ht="30" customHeight="1" x14ac:dyDescent="0.3">
      <c r="A36" s="11">
        <f t="shared" si="0"/>
        <v>33</v>
      </c>
      <c r="B36" s="10" t="s">
        <v>67</v>
      </c>
      <c r="C36" s="10" t="s">
        <v>68</v>
      </c>
      <c r="D36" s="11">
        <v>1</v>
      </c>
      <c r="E36" s="11" t="s">
        <v>5</v>
      </c>
      <c r="F36" s="13" t="s">
        <v>9</v>
      </c>
    </row>
    <row r="37" spans="1:6" ht="30" customHeight="1" x14ac:dyDescent="0.3">
      <c r="A37" s="11">
        <f t="shared" si="0"/>
        <v>34</v>
      </c>
      <c r="B37" s="10" t="s">
        <v>69</v>
      </c>
      <c r="C37" s="10" t="s">
        <v>100</v>
      </c>
      <c r="D37" s="11">
        <v>3</v>
      </c>
      <c r="E37" s="11" t="s">
        <v>5</v>
      </c>
      <c r="F37" s="13" t="s">
        <v>9</v>
      </c>
    </row>
    <row r="38" spans="1:6" ht="30" customHeight="1" x14ac:dyDescent="0.3">
      <c r="A38" s="11">
        <f t="shared" si="0"/>
        <v>35</v>
      </c>
      <c r="B38" s="19" t="s">
        <v>70</v>
      </c>
      <c r="C38" s="19" t="s">
        <v>111</v>
      </c>
      <c r="D38" s="11">
        <v>1</v>
      </c>
      <c r="E38" s="11" t="s">
        <v>5</v>
      </c>
      <c r="F38" s="13" t="s">
        <v>9</v>
      </c>
    </row>
    <row r="39" spans="1:6" ht="30" customHeight="1" x14ac:dyDescent="0.3">
      <c r="A39" s="11">
        <f t="shared" si="0"/>
        <v>36</v>
      </c>
      <c r="B39" s="19" t="s">
        <v>71</v>
      </c>
      <c r="C39" s="19" t="s">
        <v>72</v>
      </c>
      <c r="D39" s="11">
        <v>1</v>
      </c>
      <c r="E39" s="11" t="s">
        <v>5</v>
      </c>
      <c r="F39" s="13" t="s">
        <v>9</v>
      </c>
    </row>
    <row r="40" spans="1:6" ht="30" customHeight="1" x14ac:dyDescent="0.3">
      <c r="A40" s="11">
        <f t="shared" si="0"/>
        <v>37</v>
      </c>
      <c r="B40" s="19" t="s">
        <v>73</v>
      </c>
      <c r="C40" s="19" t="s">
        <v>98</v>
      </c>
      <c r="D40" s="11">
        <v>20</v>
      </c>
      <c r="E40" s="11" t="s">
        <v>5</v>
      </c>
      <c r="F40" s="13" t="s">
        <v>9</v>
      </c>
    </row>
    <row r="41" spans="1:6" ht="30" customHeight="1" x14ac:dyDescent="0.3">
      <c r="A41" s="11">
        <f t="shared" si="0"/>
        <v>38</v>
      </c>
      <c r="B41" s="19" t="s">
        <v>74</v>
      </c>
      <c r="C41" s="19" t="s">
        <v>99</v>
      </c>
      <c r="D41" s="11">
        <v>12</v>
      </c>
      <c r="E41" s="11" t="s">
        <v>5</v>
      </c>
      <c r="F41" s="13" t="s">
        <v>9</v>
      </c>
    </row>
    <row r="42" spans="1:6" ht="30" customHeight="1" x14ac:dyDescent="0.3">
      <c r="A42" s="11">
        <f t="shared" si="0"/>
        <v>39</v>
      </c>
      <c r="B42" s="19" t="s">
        <v>75</v>
      </c>
      <c r="C42" s="19" t="s">
        <v>112</v>
      </c>
      <c r="D42" s="11">
        <v>1</v>
      </c>
      <c r="E42" s="11" t="s">
        <v>5</v>
      </c>
      <c r="F42" s="13" t="s">
        <v>9</v>
      </c>
    </row>
    <row r="43" spans="1:6" ht="30" customHeight="1" x14ac:dyDescent="0.3">
      <c r="A43" s="11">
        <f t="shared" si="0"/>
        <v>40</v>
      </c>
      <c r="B43" s="19" t="s">
        <v>76</v>
      </c>
      <c r="C43" s="19" t="s">
        <v>77</v>
      </c>
      <c r="D43" s="11">
        <v>1</v>
      </c>
      <c r="E43" s="11" t="s">
        <v>5</v>
      </c>
      <c r="F43" s="13" t="s">
        <v>9</v>
      </c>
    </row>
    <row r="44" spans="1:6" s="18" customFormat="1" ht="30" customHeight="1" x14ac:dyDescent="0.3">
      <c r="A44" s="11">
        <f t="shared" si="0"/>
        <v>41</v>
      </c>
      <c r="B44" s="19" t="s">
        <v>78</v>
      </c>
      <c r="C44" s="19" t="s">
        <v>79</v>
      </c>
      <c r="D44" s="11">
        <v>1</v>
      </c>
      <c r="E44" s="11" t="s">
        <v>5</v>
      </c>
      <c r="F44" s="13" t="s">
        <v>9</v>
      </c>
    </row>
    <row r="45" spans="1:6" ht="30" customHeight="1" x14ac:dyDescent="0.3">
      <c r="A45" s="11">
        <f t="shared" si="0"/>
        <v>42</v>
      </c>
      <c r="B45" s="25" t="s">
        <v>12</v>
      </c>
      <c r="C45" s="25" t="s">
        <v>113</v>
      </c>
      <c r="D45" s="11">
        <v>1</v>
      </c>
      <c r="E45" s="11" t="s">
        <v>5</v>
      </c>
      <c r="F45" s="13" t="s">
        <v>9</v>
      </c>
    </row>
    <row r="46" spans="1:6" ht="30" customHeight="1" x14ac:dyDescent="0.3">
      <c r="A46" s="11">
        <f t="shared" si="0"/>
        <v>43</v>
      </c>
      <c r="B46" s="10" t="s">
        <v>83</v>
      </c>
      <c r="C46" s="10" t="s">
        <v>84</v>
      </c>
      <c r="D46" s="11">
        <v>1</v>
      </c>
      <c r="E46" s="11" t="s">
        <v>5</v>
      </c>
      <c r="F46" s="13" t="s">
        <v>9</v>
      </c>
    </row>
    <row r="47" spans="1:6" ht="30" customHeight="1" x14ac:dyDescent="0.3">
      <c r="A47" s="11">
        <f t="shared" si="0"/>
        <v>44</v>
      </c>
      <c r="B47" s="10" t="s">
        <v>85</v>
      </c>
      <c r="C47" s="10" t="s">
        <v>86</v>
      </c>
      <c r="D47" s="11">
        <v>8</v>
      </c>
      <c r="E47" s="11" t="s">
        <v>6</v>
      </c>
      <c r="F47" s="13" t="s">
        <v>10</v>
      </c>
    </row>
    <row r="48" spans="1:6" ht="30" customHeight="1" x14ac:dyDescent="0.3">
      <c r="A48" s="11">
        <f t="shared" si="0"/>
        <v>45</v>
      </c>
      <c r="B48" s="10" t="s">
        <v>80</v>
      </c>
      <c r="C48" s="10" t="s">
        <v>97</v>
      </c>
      <c r="D48" s="11">
        <v>3</v>
      </c>
      <c r="E48" s="11" t="s">
        <v>6</v>
      </c>
      <c r="F48" s="13" t="s">
        <v>10</v>
      </c>
    </row>
    <row r="49" spans="1:6" ht="30" customHeight="1" x14ac:dyDescent="0.3">
      <c r="A49" s="11">
        <f t="shared" si="0"/>
        <v>46</v>
      </c>
      <c r="B49" s="10" t="s">
        <v>87</v>
      </c>
      <c r="C49" s="10" t="s">
        <v>88</v>
      </c>
      <c r="D49" s="11">
        <v>4</v>
      </c>
      <c r="E49" s="11" t="s">
        <v>6</v>
      </c>
      <c r="F49" s="13" t="s">
        <v>10</v>
      </c>
    </row>
    <row r="50" spans="1:6" ht="30" customHeight="1" x14ac:dyDescent="0.3">
      <c r="A50" s="11">
        <f t="shared" si="0"/>
        <v>47</v>
      </c>
      <c r="B50" s="10" t="s">
        <v>89</v>
      </c>
      <c r="C50" s="10" t="s">
        <v>90</v>
      </c>
      <c r="D50" s="11">
        <v>1</v>
      </c>
      <c r="E50" s="11" t="s">
        <v>5</v>
      </c>
      <c r="F50" s="13" t="s">
        <v>10</v>
      </c>
    </row>
    <row r="51" spans="1:6" ht="30" customHeight="1" x14ac:dyDescent="0.3">
      <c r="A51" s="11">
        <f t="shared" si="0"/>
        <v>48</v>
      </c>
      <c r="B51" s="10" t="s">
        <v>91</v>
      </c>
      <c r="C51" s="10" t="s">
        <v>92</v>
      </c>
      <c r="D51" s="11">
        <v>3</v>
      </c>
      <c r="E51" s="11" t="s">
        <v>6</v>
      </c>
      <c r="F51" s="13" t="s">
        <v>10</v>
      </c>
    </row>
    <row r="52" spans="1:6" ht="30" customHeight="1" x14ac:dyDescent="0.3">
      <c r="A52" s="11">
        <f t="shared" si="0"/>
        <v>49</v>
      </c>
      <c r="B52" s="10" t="s">
        <v>93</v>
      </c>
      <c r="C52" s="10" t="s">
        <v>114</v>
      </c>
      <c r="D52" s="11">
        <v>3</v>
      </c>
      <c r="E52" s="11" t="s">
        <v>6</v>
      </c>
      <c r="F52" s="13" t="s">
        <v>10</v>
      </c>
    </row>
    <row r="53" spans="1:6" ht="30" customHeight="1" x14ac:dyDescent="0.3">
      <c r="A53" s="11">
        <f t="shared" si="0"/>
        <v>50</v>
      </c>
      <c r="B53" s="10" t="s">
        <v>94</v>
      </c>
      <c r="C53" s="10" t="s">
        <v>115</v>
      </c>
      <c r="D53" s="11">
        <v>3</v>
      </c>
      <c r="E53" s="11" t="s">
        <v>6</v>
      </c>
      <c r="F53" s="13" t="s">
        <v>10</v>
      </c>
    </row>
    <row r="54" spans="1:6" ht="30" customHeight="1" x14ac:dyDescent="0.3">
      <c r="A54" s="11">
        <f t="shared" si="0"/>
        <v>51</v>
      </c>
      <c r="B54" s="10" t="s">
        <v>95</v>
      </c>
      <c r="C54" s="10" t="s">
        <v>96</v>
      </c>
      <c r="D54" s="11">
        <v>1</v>
      </c>
      <c r="E54" s="11" t="s">
        <v>48</v>
      </c>
      <c r="F54" s="13" t="s">
        <v>10</v>
      </c>
    </row>
    <row r="55" spans="1:6" ht="30" customHeight="1" x14ac:dyDescent="0.3">
      <c r="A55" s="11">
        <f t="shared" si="0"/>
        <v>52</v>
      </c>
      <c r="B55" s="10" t="s">
        <v>81</v>
      </c>
      <c r="C55" s="10" t="s">
        <v>82</v>
      </c>
      <c r="D55" s="11">
        <v>2</v>
      </c>
      <c r="E55" s="11" t="s">
        <v>13</v>
      </c>
      <c r="F55" s="13" t="s">
        <v>9</v>
      </c>
    </row>
    <row r="56" spans="1:6" ht="24" customHeight="1" x14ac:dyDescent="0.3">
      <c r="A56" s="27" t="s">
        <v>11</v>
      </c>
      <c r="B56" s="27"/>
      <c r="C56" s="27"/>
      <c r="D56" s="14">
        <f>SUM(D4:D55)</f>
        <v>198</v>
      </c>
      <c r="E56" s="26"/>
      <c r="F56" s="26"/>
    </row>
  </sheetData>
  <mergeCells count="3">
    <mergeCell ref="E56:F56"/>
    <mergeCell ref="A56:C56"/>
    <mergeCell ref="A1:F1"/>
  </mergeCells>
  <phoneticPr fontId="12" type="noConversion"/>
  <conditionalFormatting sqref="B34:C34 B46:C55 B30:C30">
    <cfRule type="containsText" dxfId="10" priority="4" operator="containsText" text="Pubchem">
      <formula>NOT(ISERROR(SEARCH("Pubchem",B30)))</formula>
    </cfRule>
  </conditionalFormatting>
  <conditionalFormatting sqref="B35:C35">
    <cfRule type="containsText" dxfId="9" priority="3" operator="containsText" text="Pubchem">
      <formula>NOT(ISERROR(SEARCH("Pubchem",B35)))</formula>
    </cfRule>
  </conditionalFormatting>
  <conditionalFormatting sqref="B4:C4 B14:C14 B16:C16 B20:C23 B25:C27">
    <cfRule type="containsText" dxfId="8" priority="14" operator="containsText" text="Pubchem">
      <formula>NOT(ISERROR(SEARCH("Pubchem",B4)))</formula>
    </cfRule>
  </conditionalFormatting>
  <conditionalFormatting sqref="B29:C29">
    <cfRule type="containsText" dxfId="7" priority="13" operator="containsText" text="Pubchem">
      <formula>NOT(ISERROR(SEARCH("Pubchem",B29)))</formula>
    </cfRule>
  </conditionalFormatting>
  <conditionalFormatting sqref="B28:C28">
    <cfRule type="containsText" dxfId="6" priority="12" operator="containsText" text="Pubchem">
      <formula>NOT(ISERROR(SEARCH("Pubchem",B28)))</formula>
    </cfRule>
  </conditionalFormatting>
  <conditionalFormatting sqref="B31">
    <cfRule type="containsText" dxfId="5" priority="9" operator="containsText" text="Pubchem">
      <formula>NOT(ISERROR(SEARCH("Pubchem",B31)))</formula>
    </cfRule>
  </conditionalFormatting>
  <conditionalFormatting sqref="B32:C32">
    <cfRule type="containsText" dxfId="4" priority="8" operator="containsText" text="Pubchem">
      <formula>NOT(ISERROR(SEARCH("Pubchem",B32)))</formula>
    </cfRule>
  </conditionalFormatting>
  <conditionalFormatting sqref="C31">
    <cfRule type="containsText" dxfId="3" priority="7" operator="containsText" text="Pubchem">
      <formula>NOT(ISERROR(SEARCH("Pubchem",C31)))</formula>
    </cfRule>
  </conditionalFormatting>
  <conditionalFormatting sqref="B33:C33">
    <cfRule type="containsText" dxfId="2" priority="6" operator="containsText" text="Pubchem">
      <formula>NOT(ISERROR(SEARCH("Pubchem",B33)))</formula>
    </cfRule>
  </conditionalFormatting>
  <conditionalFormatting sqref="B36:C36">
    <cfRule type="containsText" dxfId="1" priority="5" operator="containsText" text="Pubchem">
      <formula>NOT(ISERROR(SEARCH("Pubchem",B36)))</formula>
    </cfRule>
  </conditionalFormatting>
  <conditionalFormatting sqref="B37:C37">
    <cfRule type="containsText" dxfId="0" priority="2" operator="containsText" text="Pubchem">
      <formula>NOT(ISERROR(SEARCH("Pubchem",B37)))</formula>
    </cfRule>
  </conditionalFormatting>
  <printOptions horizontalCentered="1"/>
  <pageMargins left="0.6692913385826772" right="0.82677165354330717" top="1.0629921259842521" bottom="0.74803149606299213" header="0.31496062992125984" footer="0.31496062992125984"/>
  <pageSetup paperSize="9" scale="90" fitToHeight="0" orientation="portrait" blackAndWhite="1" r:id="rId1"/>
  <headerFooter>
    <oddFooter>&amp;C&amp;P/&amp;N</oddFooter>
  </headerFooter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구매</vt:lpstr>
      <vt:lpstr>구매!Print_Area</vt:lpstr>
      <vt:lpstr>구매!Print_Titles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2022-03-21T00:52:17Z</cp:lastPrinted>
  <dcterms:created xsi:type="dcterms:W3CDTF">2011-04-13T07:47:56Z</dcterms:created>
  <dcterms:modified xsi:type="dcterms:W3CDTF">2022-05-30T06:33:08Z</dcterms:modified>
</cp:coreProperties>
</file>